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2do TRIMESTRE\1_Formatos IFT 2022 - Sector Paraestatal Municipal SCG\"/>
    </mc:Choice>
  </mc:AlternateContent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0" yWindow="0" windowWidth="20490" windowHeight="7755"/>
  </bookViews>
  <sheets>
    <sheet name="FFONDOS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<sst xmlns="http://schemas.openxmlformats.org/spreadsheetml/2006/main" count="49" uniqueCount="40">
  <si>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</si>
  <si>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</si>
  <si>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</si>
  <si>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</si>
  <si>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</si>
  <si>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</si>
  <si>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</si>
  <si>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</si>
  <si>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</si>
  <si>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</si>
  <si>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</si>
  <si>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</si>
  <si>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</si>
  <si>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</si>
  <si>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</si>
  <si>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</si>
  <si>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</si>
  <si>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</si>
  <si>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</si>
  <si>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</si>
  <si>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</si>
  <si>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</si>
  <si>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</si>
  <si>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</si>
  <si>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</si>
  <si>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</si>
  <si>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</si>
  <si>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</si>
  <si>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</si>
  <si>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</si>
  <si>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</si>
  <si>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</si>
  <si>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</si>
  <si>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</si>
  <si>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</si>
  <si>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</si>
  <si>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</si>
  <si>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</si>
  <si>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Instituto Municipal de Pensiones</t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</si>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</sst>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FONDOS">
    <pageSetUpPr fitToPage="1"/>
  </sheetPr>
  <dimension ref="B1:G76"/>
  <sheetViews>
    <sheetView tabSelected="1" zoomScale="80" zoomScaleNormal="80" workbookViewId="0">
      <selection activeCell="B4" sqref="B4:G4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228798659</v>
      </c>
      <c r="D15" s="27">
        <v>0</v>
      </c>
      <c r="E15" s="21">
        <f t="shared" si="0"/>
        <v>228798659</v>
      </c>
      <c r="F15" s="27">
        <v>121966500.45</v>
      </c>
      <c r="G15" s="20">
        <v>106884790.31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157500000</v>
      </c>
      <c r="D17" s="27">
        <v>1000000</v>
      </c>
      <c r="E17" s="21">
        <f t="shared" si="0"/>
        <v>158500000</v>
      </c>
      <c r="F17" s="27">
        <v>79750000</v>
      </c>
      <c r="G17" s="20">
        <v>79750000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386298659</v>
      </c>
      <c r="D20" s="28">
        <f>SUM(D9:D18)</f>
        <v>1000000</v>
      </c>
      <c r="E20" s="22">
        <f>C20+D20</f>
        <v>387298659</v>
      </c>
      <c r="F20" s="28">
        <f>SUM(F9:F18)</f>
        <v>201716500.44999999</v>
      </c>
      <c r="G20" s="22">
        <f>SUM(G9:G18)</f>
        <v>186634790.31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77963214</v>
      </c>
      <c r="D26" s="20">
        <v>0</v>
      </c>
      <c r="E26" s="21">
        <f t="shared" ref="E26:E34" si="1">C26+D26</f>
        <v>77963214</v>
      </c>
      <c r="F26" s="20">
        <v>38176786.329999998</v>
      </c>
      <c r="G26" s="38">
        <v>35005431.969999999</v>
      </c>
    </row>
    <row r="27" spans="2:7" ht="12" customHeight="1" x14ac:dyDescent="0.2">
      <c r="B27" s="32" t="s">
        <v>12</v>
      </c>
      <c r="C27" s="20">
        <v>170203789</v>
      </c>
      <c r="D27" s="20">
        <v>27258489.93</v>
      </c>
      <c r="E27" s="21">
        <f t="shared" si="1"/>
        <v>197462278.93000001</v>
      </c>
      <c r="F27" s="20">
        <v>99360368.120000005</v>
      </c>
      <c r="G27" s="38">
        <v>81253809.459999993</v>
      </c>
    </row>
    <row r="28" spans="2:7" x14ac:dyDescent="0.2">
      <c r="B28" s="32" t="s">
        <v>13</v>
      </c>
      <c r="C28" s="20">
        <v>137881145</v>
      </c>
      <c r="D28" s="20">
        <v>29414964.57</v>
      </c>
      <c r="E28" s="21">
        <f t="shared" si="1"/>
        <v>167296109.56999999</v>
      </c>
      <c r="F28" s="20">
        <v>78678313.269999996</v>
      </c>
      <c r="G28" s="38">
        <v>71168501.030000001</v>
      </c>
    </row>
    <row r="29" spans="2:7" x14ac:dyDescent="0.2">
      <c r="B29" s="32" t="s">
        <v>14</v>
      </c>
      <c r="C29" s="20">
        <v>0</v>
      </c>
      <c r="D29" s="20">
        <v>0</v>
      </c>
      <c r="E29" s="21">
        <f t="shared" si="1"/>
        <v>0</v>
      </c>
      <c r="F29" s="20">
        <v>0</v>
      </c>
      <c r="G29" s="38">
        <v>0</v>
      </c>
    </row>
    <row r="30" spans="2:7" x14ac:dyDescent="0.2">
      <c r="B30" s="32" t="s">
        <v>15</v>
      </c>
      <c r="C30" s="20">
        <v>50511</v>
      </c>
      <c r="D30" s="20">
        <v>1220437.3600000001</v>
      </c>
      <c r="E30" s="21">
        <f t="shared" si="1"/>
        <v>1270948.3600000001</v>
      </c>
      <c r="F30" s="20">
        <v>716404.99</v>
      </c>
      <c r="G30" s="38">
        <v>270213.03000000003</v>
      </c>
    </row>
    <row r="31" spans="2:7" x14ac:dyDescent="0.2">
      <c r="B31" s="32" t="s">
        <v>16</v>
      </c>
      <c r="C31" s="20">
        <v>200000</v>
      </c>
      <c r="D31" s="20">
        <v>464877.52</v>
      </c>
      <c r="E31" s="21">
        <f t="shared" si="1"/>
        <v>664877.52</v>
      </c>
      <c r="F31" s="20">
        <v>158513.19</v>
      </c>
      <c r="G31" s="38">
        <v>117957.07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386298659</v>
      </c>
      <c r="D36" s="22">
        <f>SUM(D26:D34)</f>
        <v>58358769.380000003</v>
      </c>
      <c r="E36" s="22">
        <f>SUM(E26:E34)</f>
        <v>444657428.38</v>
      </c>
      <c r="F36" s="22">
        <f>SUM(F26:F34)</f>
        <v>217090385.89999998</v>
      </c>
      <c r="G36" s="39">
        <f>SUM(G26:G34)</f>
        <v>187815912.55999997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-57358769.380000003</v>
      </c>
      <c r="E38" s="8">
        <f>D38+C38</f>
        <v>-57358769.380000003</v>
      </c>
      <c r="F38" s="8">
        <f>F20-F36</f>
        <v>-15373885.449999988</v>
      </c>
      <c r="G38" s="9">
        <f>G20-G36</f>
        <v>-1181122.2499999702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cp:lastPrinted>2020-01-23T20:49:44Z</cp:lastPrinted>
  <dcterms:created xsi:type="dcterms:W3CDTF">2019-12-11T17:18:27Z</dcterms:created>
  <dcterms:modified xsi:type="dcterms:W3CDTF">2022-07-14T21:29:48Z</dcterms:modified>
</cp:coreProperties>
</file>